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hjur\OneDrive - Hanzehogeschool Groningen\2020-2021\kwartaal1\Biomethoden1\nieuw\les11\"/>
    </mc:Choice>
  </mc:AlternateContent>
  <xr:revisionPtr revIDLastSave="0" documentId="13_ncr:1_{509255E1-16D3-4B8B-8BA5-2C3E23F8CCDF}" xr6:coauthVersionLast="45" xr6:coauthVersionMax="45" xr10:uidLastSave="{00000000-0000-0000-0000-000000000000}"/>
  <bookViews>
    <workbookView xWindow="-110" yWindow="-110" windowWidth="19420" windowHeight="10420" activeTab="1" xr2:uid="{00000000-000D-0000-FFFF-FFFF00000000}"/>
  </bookViews>
  <sheets>
    <sheet name="Opgave 1" sheetId="1" r:id="rId1"/>
    <sheet name="Opgave 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6" i="2" l="1"/>
  <c r="D6" i="2"/>
  <c r="D8" i="2"/>
  <c r="D10" i="2"/>
  <c r="D16" i="2"/>
  <c r="H8" i="1"/>
  <c r="H6" i="1"/>
  <c r="H7" i="1"/>
  <c r="H5" i="1"/>
  <c r="F6" i="1"/>
  <c r="F7" i="1"/>
  <c r="F5" i="1"/>
  <c r="D6" i="1"/>
  <c r="E6" i="1" s="1"/>
  <c r="D7" i="1"/>
  <c r="E7" i="1" s="1"/>
  <c r="D5" i="1"/>
  <c r="G6" i="1"/>
  <c r="G7" i="1"/>
  <c r="G5" i="1"/>
  <c r="E5" i="1"/>
  <c r="C6" i="1"/>
  <c r="C7" i="1"/>
  <c r="C5" i="1"/>
</calcChain>
</file>

<file path=xl/sharedStrings.xml><?xml version="1.0" encoding="utf-8"?>
<sst xmlns="http://schemas.openxmlformats.org/spreadsheetml/2006/main" count="56" uniqueCount="33">
  <si>
    <t>m/z</t>
  </si>
  <si>
    <t>m1-1</t>
  </si>
  <si>
    <t>m2-m1</t>
  </si>
  <si>
    <t>n</t>
  </si>
  <si>
    <t>m2-1</t>
  </si>
  <si>
    <t>Mw (Da)</t>
  </si>
  <si>
    <t>z</t>
  </si>
  <si>
    <t>Gemiddelde</t>
  </si>
  <si>
    <t>Da</t>
  </si>
  <si>
    <t>y2</t>
  </si>
  <si>
    <t>y3</t>
  </si>
  <si>
    <t>y4</t>
  </si>
  <si>
    <t>y5</t>
  </si>
  <si>
    <t>y6</t>
  </si>
  <si>
    <t>y7</t>
  </si>
  <si>
    <t>y8</t>
  </si>
  <si>
    <t>delta m/z</t>
  </si>
  <si>
    <t>aminozuur</t>
  </si>
  <si>
    <t>N</t>
  </si>
  <si>
    <t>V</t>
  </si>
  <si>
    <t>?</t>
  </si>
  <si>
    <t>P</t>
  </si>
  <si>
    <t>y-fragement</t>
  </si>
  <si>
    <t>y1</t>
  </si>
  <si>
    <t>b6</t>
  </si>
  <si>
    <t>b7</t>
  </si>
  <si>
    <t>b-fragment</t>
  </si>
  <si>
    <t>b1</t>
  </si>
  <si>
    <t>b2</t>
  </si>
  <si>
    <t>b3</t>
  </si>
  <si>
    <t>b4</t>
  </si>
  <si>
    <t>b5</t>
  </si>
  <si>
    <t>b8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</si>
</sst>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164" fontId="0" fillId="0" borderId="0" xfId="0" applyNumberFormat="1"/>
    <xf numFmtId="0" fontId="1" fillId="0" borderId="0" xfId="0" applyFont="1"/>
    <xf numFmtId="1" fontId="0" fillId="0" borderId="0" xfId="0" applyNumberFormat="1"/>
    <xf numFmtId="0" fontId="0" fillId="2" borderId="0" xfId="0" applyFill="1"/>
    <xf numFmtId="0" fontId="0" fillId="2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I8"/>
  <sheetViews>
    <sheetView workbookViewId="0">
      <selection activeCell="B3" sqref="B3:H7"/>
    </sheetView>
  </sheetViews>
  <sheetFormatPr defaultRowHeight="14.5" x14ac:dyDescent="0.35"/>
  <cols>
    <col min="7" max="7" width="10.90625" bestFit="1" customWidth="1"/>
  </cols>
  <sheetData>
    <row r="3" spans="2:9" x14ac:dyDescent="0.35">
      <c r="B3" s="2" t="s">
        <v>0</v>
      </c>
      <c r="C3" s="2" t="s">
        <v>1</v>
      </c>
      <c r="D3" s="2" t="s">
        <v>2</v>
      </c>
      <c r="E3" s="2" t="s">
        <v>3</v>
      </c>
      <c r="F3" s="2" t="s">
        <v>6</v>
      </c>
      <c r="G3" s="2" t="s">
        <v>4</v>
      </c>
      <c r="H3" s="2" t="s">
        <v>5</v>
      </c>
    </row>
    <row r="4" spans="2:9" x14ac:dyDescent="0.35">
      <c r="B4">
        <v>819.7</v>
      </c>
      <c r="F4">
        <v>9</v>
      </c>
    </row>
    <row r="5" spans="2:9" x14ac:dyDescent="0.35">
      <c r="B5" s="1">
        <v>745.5</v>
      </c>
      <c r="C5" s="1">
        <f>B5-1</f>
        <v>744.5</v>
      </c>
      <c r="D5" s="1">
        <f>B4-B5</f>
        <v>74.200000000000045</v>
      </c>
      <c r="E5" s="1">
        <f>C5/D5</f>
        <v>10.033692722371962</v>
      </c>
      <c r="F5" s="3">
        <f>E5</f>
        <v>10.033692722371962</v>
      </c>
      <c r="G5">
        <f>B4-1</f>
        <v>818.7</v>
      </c>
      <c r="H5" s="1">
        <f>E5*G5</f>
        <v>8214.5842318059258</v>
      </c>
    </row>
    <row r="6" spans="2:9" x14ac:dyDescent="0.35">
      <c r="B6" s="1">
        <v>684</v>
      </c>
      <c r="C6" s="1">
        <f t="shared" ref="C6:C7" si="0">B6-1</f>
        <v>683</v>
      </c>
      <c r="D6" s="1">
        <f t="shared" ref="D6:D7" si="1">B5-B6</f>
        <v>61.5</v>
      </c>
      <c r="E6" s="1">
        <f t="shared" ref="E6:E7" si="2">C6/D6</f>
        <v>11.105691056910569</v>
      </c>
      <c r="F6" s="3">
        <f t="shared" ref="F6:F7" si="3">E6</f>
        <v>11.105691056910569</v>
      </c>
      <c r="G6">
        <f>B5-1</f>
        <v>744.5</v>
      </c>
      <c r="H6" s="1">
        <f t="shared" ref="H6:H7" si="4">E6*G6</f>
        <v>8268.1869918699194</v>
      </c>
    </row>
    <row r="7" spans="2:9" x14ac:dyDescent="0.35">
      <c r="B7" s="1">
        <v>631.9</v>
      </c>
      <c r="C7" s="1">
        <f t="shared" si="0"/>
        <v>630.9</v>
      </c>
      <c r="D7" s="1">
        <f t="shared" si="1"/>
        <v>52.100000000000023</v>
      </c>
      <c r="E7" s="1">
        <f t="shared" si="2"/>
        <v>12.109404990403066</v>
      </c>
      <c r="F7" s="3">
        <f t="shared" si="3"/>
        <v>12.109404990403066</v>
      </c>
      <c r="G7">
        <f>B6-1</f>
        <v>683</v>
      </c>
      <c r="H7" s="1">
        <f t="shared" si="4"/>
        <v>8270.7236084452943</v>
      </c>
    </row>
    <row r="8" spans="2:9" x14ac:dyDescent="0.35">
      <c r="G8" t="s">
        <v>7</v>
      </c>
      <c r="H8" s="1">
        <f>AVERAGE(H5:H7)</f>
        <v>8251.1649440403799</v>
      </c>
      <c r="I8" t="s">
        <v>8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BE380A-600D-43D5-A3F0-31EEF4162FB2}">
  <dimension ref="B2:H17"/>
  <sheetViews>
    <sheetView tabSelected="1" workbookViewId="0">
      <selection activeCell="L17" sqref="L17"/>
    </sheetView>
  </sheetViews>
  <sheetFormatPr defaultRowHeight="14.5" x14ac:dyDescent="0.35"/>
  <cols>
    <col min="2" max="2" width="11" bestFit="1" customWidth="1"/>
    <col min="5" max="5" width="9.81640625" bestFit="1" customWidth="1"/>
    <col min="8" max="8" width="10.26953125" bestFit="1" customWidth="1"/>
  </cols>
  <sheetData>
    <row r="2" spans="2:8" x14ac:dyDescent="0.35">
      <c r="B2" s="2" t="s">
        <v>22</v>
      </c>
      <c r="C2" s="2" t="s">
        <v>0</v>
      </c>
      <c r="D2" s="2" t="s">
        <v>16</v>
      </c>
      <c r="E2" s="2" t="s">
        <v>17</v>
      </c>
      <c r="F2" s="2" t="s">
        <v>16</v>
      </c>
      <c r="G2" s="2" t="s">
        <v>0</v>
      </c>
      <c r="H2" s="2" t="s">
        <v>26</v>
      </c>
    </row>
    <row r="3" spans="2:8" x14ac:dyDescent="0.35">
      <c r="B3" t="s">
        <v>23</v>
      </c>
      <c r="C3" t="s">
        <v>20</v>
      </c>
      <c r="D3" s="4"/>
      <c r="E3" s="5"/>
      <c r="F3" s="4"/>
      <c r="G3" t="s">
        <v>20</v>
      </c>
      <c r="H3" t="s">
        <v>32</v>
      </c>
    </row>
    <row r="4" spans="2:8" x14ac:dyDescent="0.35">
      <c r="B4" s="4"/>
      <c r="C4" s="4"/>
      <c r="D4" t="s">
        <v>20</v>
      </c>
      <c r="E4" s="6" t="s">
        <v>20</v>
      </c>
      <c r="F4" t="s">
        <v>20</v>
      </c>
      <c r="G4" s="4"/>
      <c r="H4" s="4"/>
    </row>
    <row r="5" spans="2:8" x14ac:dyDescent="0.35">
      <c r="B5" t="s">
        <v>9</v>
      </c>
      <c r="C5">
        <v>241.2</v>
      </c>
      <c r="D5" s="4"/>
      <c r="E5" s="5"/>
      <c r="F5" s="4"/>
      <c r="G5">
        <v>667.5</v>
      </c>
      <c r="H5" t="s">
        <v>25</v>
      </c>
    </row>
    <row r="6" spans="2:8" x14ac:dyDescent="0.35">
      <c r="B6" s="4"/>
      <c r="C6" s="4"/>
      <c r="D6">
        <f>C7-C5</f>
        <v>114</v>
      </c>
      <c r="E6" s="6" t="s">
        <v>18</v>
      </c>
      <c r="F6">
        <f>G5-G7</f>
        <v>114</v>
      </c>
      <c r="G6" s="4"/>
      <c r="H6" s="4"/>
    </row>
    <row r="7" spans="2:8" x14ac:dyDescent="0.35">
      <c r="B7" s="7" t="s">
        <v>10</v>
      </c>
      <c r="C7" s="7">
        <v>355.2</v>
      </c>
      <c r="D7" s="4"/>
      <c r="E7" s="5"/>
      <c r="F7" s="4"/>
      <c r="G7">
        <v>553.5</v>
      </c>
      <c r="H7" t="s">
        <v>24</v>
      </c>
    </row>
    <row r="8" spans="2:8" x14ac:dyDescent="0.35">
      <c r="B8" s="4"/>
      <c r="C8" s="4"/>
      <c r="D8">
        <f>C9-C7</f>
        <v>99.100000000000023</v>
      </c>
      <c r="E8" s="6" t="s">
        <v>19</v>
      </c>
      <c r="F8" t="s">
        <v>20</v>
      </c>
      <c r="G8" s="4"/>
      <c r="H8" s="4"/>
    </row>
    <row r="9" spans="2:8" x14ac:dyDescent="0.35">
      <c r="B9" t="s">
        <v>11</v>
      </c>
      <c r="C9">
        <v>454.3</v>
      </c>
      <c r="D9" s="4"/>
      <c r="E9" s="5"/>
      <c r="F9" s="4"/>
      <c r="G9" t="s">
        <v>20</v>
      </c>
      <c r="H9" t="s">
        <v>31</v>
      </c>
    </row>
    <row r="10" spans="2:8" x14ac:dyDescent="0.35">
      <c r="B10" s="4"/>
      <c r="C10" s="4"/>
      <c r="D10">
        <f>C11-C9</f>
        <v>99.099999999999966</v>
      </c>
      <c r="E10" s="6" t="s">
        <v>19</v>
      </c>
      <c r="F10" t="s">
        <v>20</v>
      </c>
      <c r="G10" s="4"/>
      <c r="H10" s="4"/>
    </row>
    <row r="11" spans="2:8" x14ac:dyDescent="0.35">
      <c r="B11" t="s">
        <v>12</v>
      </c>
      <c r="C11">
        <v>553.4</v>
      </c>
      <c r="D11" s="4"/>
      <c r="E11" s="5"/>
      <c r="F11" s="4"/>
      <c r="G11" t="s">
        <v>20</v>
      </c>
      <c r="H11" t="s">
        <v>30</v>
      </c>
    </row>
    <row r="12" spans="2:8" x14ac:dyDescent="0.35">
      <c r="B12" s="4"/>
      <c r="C12" s="4"/>
      <c r="D12" t="s">
        <v>20</v>
      </c>
      <c r="E12" s="6" t="s">
        <v>20</v>
      </c>
      <c r="F12" t="s">
        <v>20</v>
      </c>
      <c r="G12" s="4"/>
      <c r="H12" s="4"/>
    </row>
    <row r="13" spans="2:8" x14ac:dyDescent="0.35">
      <c r="B13" t="s">
        <v>13</v>
      </c>
      <c r="C13" t="s">
        <v>20</v>
      </c>
      <c r="D13" s="4"/>
      <c r="E13" s="5"/>
      <c r="F13" s="4"/>
      <c r="G13" t="s">
        <v>20</v>
      </c>
      <c r="H13" t="s">
        <v>29</v>
      </c>
    </row>
    <row r="14" spans="2:8" x14ac:dyDescent="0.35">
      <c r="B14" s="4"/>
      <c r="C14" s="4"/>
      <c r="D14" t="s">
        <v>20</v>
      </c>
      <c r="E14" s="6" t="s">
        <v>20</v>
      </c>
      <c r="F14" t="s">
        <v>20</v>
      </c>
      <c r="G14" s="4"/>
      <c r="H14" s="4"/>
    </row>
    <row r="15" spans="2:8" x14ac:dyDescent="0.35">
      <c r="B15" t="s">
        <v>14</v>
      </c>
      <c r="C15">
        <v>755.4</v>
      </c>
      <c r="D15" s="4"/>
      <c r="E15" s="5"/>
      <c r="F15" s="4"/>
      <c r="G15" t="s">
        <v>20</v>
      </c>
      <c r="H15" t="s">
        <v>28</v>
      </c>
    </row>
    <row r="16" spans="2:8" x14ac:dyDescent="0.35">
      <c r="B16" s="4"/>
      <c r="C16" s="4"/>
      <c r="D16">
        <f>C17-C15</f>
        <v>97.100000000000023</v>
      </c>
      <c r="E16" s="6" t="s">
        <v>21</v>
      </c>
      <c r="F16" t="s">
        <v>20</v>
      </c>
      <c r="G16" s="4"/>
      <c r="H16" s="4"/>
    </row>
    <row r="17" spans="2:8" x14ac:dyDescent="0.35">
      <c r="B17" t="s">
        <v>15</v>
      </c>
      <c r="C17">
        <v>852.5</v>
      </c>
      <c r="D17" s="4"/>
      <c r="E17" s="5"/>
      <c r="F17" s="4"/>
      <c r="G17" t="s">
        <v>20</v>
      </c>
      <c r="H17" t="s">
        <v>27</v>
      </c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Opgave 1</vt:lpstr>
      <vt:lpstr>Opgave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Hageman J, Jurre</dc:creator>
  <cp:lastModifiedBy>Hageman J, Jurre</cp:lastModifiedBy>
  <dcterms:created xsi:type="dcterms:W3CDTF">2015-06-05T18:17:20Z</dcterms:created>
  <dcterms:modified xsi:type="dcterms:W3CDTF">2020-09-04T08:59:07Z</dcterms:modified>
</cp:coreProperties>
</file>